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0" i="1" l="1"/>
  <c r="D34" i="1"/>
  <c r="D33" i="1" l="1"/>
  <c r="XFD33" i="1" l="1"/>
  <c r="XFD30" i="1"/>
  <c r="D21" i="1"/>
  <c r="XFD21" i="1"/>
  <c r="D18" i="1"/>
  <c r="D15" i="1"/>
</calcChain>
</file>

<file path=xl/sharedStrings.xml><?xml version="1.0" encoding="utf-8"?>
<sst xmlns="http://schemas.openxmlformats.org/spreadsheetml/2006/main" count="29" uniqueCount="25">
  <si>
    <t>№ п/п</t>
  </si>
  <si>
    <t xml:space="preserve">Номер договора </t>
  </si>
  <si>
    <t xml:space="preserve">сумма </t>
  </si>
  <si>
    <t>№ 29/22-07 от 12.07.2022</t>
  </si>
  <si>
    <t>№ 26/22-07 от 05.07.2022</t>
  </si>
  <si>
    <t>№ 24/22-06 от 28.06.2022</t>
  </si>
  <si>
    <t>ИТОГО</t>
  </si>
  <si>
    <t xml:space="preserve">№ 61 от 02.08.2022 </t>
  </si>
  <si>
    <t>№ 14/22 от 03.06.2022</t>
  </si>
  <si>
    <t xml:space="preserve"> № 18/22 от 15.06.2022</t>
  </si>
  <si>
    <t>№ 23/22-06 от 21.06.2022</t>
  </si>
  <si>
    <t xml:space="preserve"> № 51/22-кр от 19.07.2022 </t>
  </si>
  <si>
    <t>№ 537/9-2022 от 04.07.2022</t>
  </si>
  <si>
    <t>№ 537/10-2022 от 04.07.2022</t>
  </si>
  <si>
    <t xml:space="preserve"> № 537/11-2022 от 29.07.2022</t>
  </si>
  <si>
    <t>№ 157 от 05.07.2022</t>
  </si>
  <si>
    <t>ВСЕГО ПЕРЕЧИСЛЕННО ДЕНЕЖНЫХ СРЕДСТВ</t>
  </si>
  <si>
    <t>№ 537/6-2022 от 06.05.2022</t>
  </si>
  <si>
    <t>Наименование организации и вид работ</t>
  </si>
  <si>
    <r>
      <rPr>
        <b/>
        <sz val="14"/>
        <color theme="1"/>
        <rFont val="Times New Roman"/>
        <family val="1"/>
        <charset val="204"/>
      </rPr>
      <t xml:space="preserve">ООО "ЭТАЛОН"   </t>
    </r>
    <r>
      <rPr>
        <sz val="14"/>
        <color theme="1"/>
        <rFont val="Times New Roman"/>
        <family val="1"/>
        <charset val="204"/>
      </rPr>
      <t xml:space="preserve">                              (замена дверей)</t>
    </r>
  </si>
  <si>
    <r>
      <rPr>
        <b/>
        <sz val="14"/>
        <color theme="1"/>
        <rFont val="Times New Roman"/>
        <family val="1"/>
        <charset val="204"/>
      </rPr>
      <t>ООО "ССУ 537-М"</t>
    </r>
    <r>
      <rPr>
        <sz val="14"/>
        <color theme="1"/>
        <rFont val="Times New Roman"/>
        <family val="1"/>
        <charset val="204"/>
      </rPr>
      <t xml:space="preserve">                               (ремонт и замена магистральных трубопроводов ГВС и ХВС)</t>
    </r>
  </si>
  <si>
    <t>ВЫПОЛНЕННЫЕ РАБОТЫ ПО КАП.РЕМОНТУ Д.28                      в 2022 г.</t>
  </si>
  <si>
    <r>
      <rPr>
        <b/>
        <sz val="14"/>
        <color theme="1"/>
        <rFont val="Times New Roman"/>
        <family val="1"/>
        <charset val="204"/>
      </rPr>
      <t xml:space="preserve">ООО "АНТИКОР" </t>
    </r>
    <r>
      <rPr>
        <sz val="14"/>
        <color theme="1"/>
        <rFont val="Times New Roman"/>
        <family val="1"/>
        <charset val="204"/>
      </rPr>
      <t xml:space="preserve">                                               (ремонт и окрашивание швов (поясов) фасада дома)</t>
    </r>
  </si>
  <si>
    <r>
      <rPr>
        <b/>
        <sz val="14"/>
        <color theme="1"/>
        <rFont val="Times New Roman"/>
        <family val="1"/>
        <charset val="204"/>
      </rPr>
      <t xml:space="preserve">ООО "ЛИФТЕК - МГРУПП" </t>
    </r>
    <r>
      <rPr>
        <sz val="14"/>
        <color theme="1"/>
        <rFont val="Times New Roman"/>
        <family val="1"/>
        <charset val="204"/>
      </rPr>
      <t xml:space="preserve">                           (ремонт лифтового оборудования)</t>
    </r>
  </si>
  <si>
    <r>
      <rPr>
        <b/>
        <sz val="14"/>
        <color theme="1"/>
        <rFont val="Times New Roman"/>
        <family val="1"/>
        <charset val="204"/>
      </rPr>
      <t xml:space="preserve">ИП Назаров Михаил Михайлович </t>
    </r>
    <r>
      <rPr>
        <sz val="14"/>
        <color theme="1"/>
        <rFont val="Times New Roman"/>
        <family val="1"/>
        <charset val="204"/>
      </rPr>
      <t>(ремонт лифтового оборудования)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</si>
</sst>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2" fontId="3" fillId="0" borderId="1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topLeftCell="A7" workbookViewId="0">
      <selection sqref="A1:D34"/>
    </sheetView>
  </sheetViews>
  <sheetFormatPr defaultRowHeight="15" x14ac:dyDescent="0.25"/>
  <cols>
    <col min="2" max="2" width="44.140625" customWidth="1"/>
    <col min="3" max="3" width="39.42578125" customWidth="1"/>
    <col min="4" max="4" width="24.7109375" customWidth="1"/>
  </cols>
  <sheetData>
    <row r="1" spans="1:4" ht="62.25" customHeight="1" x14ac:dyDescent="0.25">
      <c r="A1" s="25" t="s">
        <v>21</v>
      </c>
      <c r="B1" s="25"/>
      <c r="C1" s="25"/>
      <c r="D1" s="25"/>
    </row>
    <row r="2" spans="1:4" ht="42" customHeight="1" x14ac:dyDescent="0.25">
      <c r="A2" s="1" t="s">
        <v>0</v>
      </c>
      <c r="B2" s="1" t="s">
        <v>18</v>
      </c>
      <c r="C2" s="1" t="s">
        <v>1</v>
      </c>
      <c r="D2" s="1" t="s">
        <v>2</v>
      </c>
    </row>
    <row r="3" spans="1:4" ht="18.75" x14ac:dyDescent="0.25">
      <c r="A3" s="13">
        <v>1</v>
      </c>
      <c r="B3" s="20" t="s">
        <v>22</v>
      </c>
      <c r="C3" s="2" t="s">
        <v>8</v>
      </c>
      <c r="D3" s="2">
        <v>131868</v>
      </c>
    </row>
    <row r="4" spans="1:4" ht="18.75" x14ac:dyDescent="0.25">
      <c r="A4" s="14"/>
      <c r="B4" s="24"/>
      <c r="C4" s="2"/>
      <c r="D4" s="2">
        <v>307692</v>
      </c>
    </row>
    <row r="5" spans="1:4" ht="18.75" x14ac:dyDescent="0.25">
      <c r="A5" s="14"/>
      <c r="B5" s="24"/>
      <c r="C5" s="2" t="s">
        <v>9</v>
      </c>
      <c r="D5" s="2">
        <v>131868</v>
      </c>
    </row>
    <row r="6" spans="1:4" ht="18.75" x14ac:dyDescent="0.25">
      <c r="A6" s="14"/>
      <c r="B6" s="24"/>
      <c r="C6" s="2"/>
      <c r="D6" s="2">
        <v>307692</v>
      </c>
    </row>
    <row r="7" spans="1:4" ht="18.75" x14ac:dyDescent="0.25">
      <c r="A7" s="14"/>
      <c r="B7" s="24"/>
      <c r="C7" s="2" t="s">
        <v>3</v>
      </c>
      <c r="D7" s="2">
        <v>225000</v>
      </c>
    </row>
    <row r="8" spans="1:4" ht="18.75" x14ac:dyDescent="0.25">
      <c r="A8" s="14"/>
      <c r="B8" s="24"/>
      <c r="C8" s="2"/>
      <c r="D8" s="2">
        <v>525000</v>
      </c>
    </row>
    <row r="9" spans="1:4" ht="18.75" x14ac:dyDescent="0.25">
      <c r="A9" s="14"/>
      <c r="B9" s="24"/>
      <c r="C9" s="2" t="s">
        <v>4</v>
      </c>
      <c r="D9" s="2">
        <v>345000</v>
      </c>
    </row>
    <row r="10" spans="1:4" ht="18.75" x14ac:dyDescent="0.25">
      <c r="A10" s="14"/>
      <c r="B10" s="24"/>
      <c r="C10" s="2"/>
      <c r="D10" s="2">
        <v>805000</v>
      </c>
    </row>
    <row r="11" spans="1:4" ht="18.75" x14ac:dyDescent="0.25">
      <c r="A11" s="14"/>
      <c r="B11" s="24"/>
      <c r="C11" s="2" t="s">
        <v>5</v>
      </c>
      <c r="D11" s="2">
        <v>375000</v>
      </c>
    </row>
    <row r="12" spans="1:4" ht="18.75" x14ac:dyDescent="0.25">
      <c r="A12" s="14"/>
      <c r="B12" s="24"/>
      <c r="C12" s="2"/>
      <c r="D12" s="2">
        <v>875000</v>
      </c>
    </row>
    <row r="13" spans="1:4" ht="18.75" x14ac:dyDescent="0.25">
      <c r="A13" s="14"/>
      <c r="B13" s="24"/>
      <c r="C13" s="2" t="s">
        <v>10</v>
      </c>
      <c r="D13" s="2">
        <v>492000</v>
      </c>
    </row>
    <row r="14" spans="1:4" ht="18.75" x14ac:dyDescent="0.25">
      <c r="A14" s="15"/>
      <c r="B14" s="21"/>
      <c r="C14" s="2"/>
      <c r="D14" s="2">
        <v>1148000</v>
      </c>
    </row>
    <row r="15" spans="1:4" ht="18.75" x14ac:dyDescent="0.3">
      <c r="A15" s="16" t="s">
        <v>6</v>
      </c>
      <c r="B15" s="17"/>
      <c r="C15" s="18"/>
      <c r="D15" s="3">
        <f>SUM(D3:D14)</f>
        <v>5669120</v>
      </c>
    </row>
    <row r="16" spans="1:4" ht="25.5" customHeight="1" x14ac:dyDescent="0.25">
      <c r="A16" s="13">
        <v>2</v>
      </c>
      <c r="B16" s="20" t="s">
        <v>23</v>
      </c>
      <c r="C16" s="13" t="s">
        <v>11</v>
      </c>
      <c r="D16" s="4">
        <v>53423.08</v>
      </c>
    </row>
    <row r="17" spans="1:4 16384:16384" ht="28.5" customHeight="1" x14ac:dyDescent="0.25">
      <c r="A17" s="15"/>
      <c r="B17" s="21"/>
      <c r="C17" s="15"/>
      <c r="D17" s="4">
        <v>124653.84</v>
      </c>
    </row>
    <row r="18" spans="1:4 16384:16384" ht="18.75" x14ac:dyDescent="0.3">
      <c r="A18" s="16" t="s">
        <v>6</v>
      </c>
      <c r="B18" s="17"/>
      <c r="C18" s="18"/>
      <c r="D18" s="3">
        <f>SUM(D16:D17)</f>
        <v>178076.91999999998</v>
      </c>
    </row>
    <row r="19" spans="1:4 16384:16384" ht="19.5" customHeight="1" x14ac:dyDescent="0.25">
      <c r="A19" s="13">
        <v>3</v>
      </c>
      <c r="B19" s="20" t="s">
        <v>24</v>
      </c>
      <c r="C19" s="13" t="s">
        <v>7</v>
      </c>
      <c r="D19" s="4">
        <v>53423.08</v>
      </c>
    </row>
    <row r="20" spans="1:4 16384:16384" ht="22.5" customHeight="1" x14ac:dyDescent="0.25">
      <c r="A20" s="15"/>
      <c r="B20" s="21"/>
      <c r="C20" s="15"/>
      <c r="D20" s="4">
        <v>124653.84</v>
      </c>
    </row>
    <row r="21" spans="1:4 16384:16384" ht="18.75" x14ac:dyDescent="0.3">
      <c r="A21" s="16" t="s">
        <v>6</v>
      </c>
      <c r="B21" s="17"/>
      <c r="C21" s="18"/>
      <c r="D21" s="3">
        <f>SUM(D19:D20)</f>
        <v>178076.91999999998</v>
      </c>
      <c r="XFD21">
        <f>SUM(D21:XFC21)</f>
        <v>178076.91999999998</v>
      </c>
    </row>
    <row r="22" spans="1:4 16384:16384" ht="18.75" x14ac:dyDescent="0.3">
      <c r="A22" s="13">
        <v>4</v>
      </c>
      <c r="B22" s="20" t="s">
        <v>20</v>
      </c>
      <c r="C22" s="11" t="s">
        <v>17</v>
      </c>
      <c r="D22" s="12">
        <v>296981</v>
      </c>
    </row>
    <row r="23" spans="1:4 16384:16384" ht="18.75" x14ac:dyDescent="0.3">
      <c r="A23" s="14"/>
      <c r="B23" s="24"/>
      <c r="C23" s="5"/>
      <c r="D23" s="12">
        <v>692956</v>
      </c>
    </row>
    <row r="24" spans="1:4 16384:16384" ht="18.75" x14ac:dyDescent="0.3">
      <c r="A24" s="14"/>
      <c r="B24" s="24"/>
      <c r="C24" s="10" t="s">
        <v>12</v>
      </c>
      <c r="D24" s="4">
        <v>54462.71</v>
      </c>
    </row>
    <row r="25" spans="1:4 16384:16384" ht="18.75" x14ac:dyDescent="0.3">
      <c r="A25" s="14"/>
      <c r="B25" s="24"/>
      <c r="C25" s="10"/>
      <c r="D25" s="4">
        <v>127079.67</v>
      </c>
    </row>
    <row r="26" spans="1:4 16384:16384" ht="18.75" x14ac:dyDescent="0.3">
      <c r="A26" s="14"/>
      <c r="B26" s="24"/>
      <c r="C26" s="10" t="s">
        <v>13</v>
      </c>
      <c r="D26" s="4">
        <v>80721.56</v>
      </c>
    </row>
    <row r="27" spans="1:4 16384:16384" ht="18.75" x14ac:dyDescent="0.3">
      <c r="A27" s="14"/>
      <c r="B27" s="24"/>
      <c r="C27" s="10"/>
      <c r="D27" s="4">
        <v>188350.32</v>
      </c>
    </row>
    <row r="28" spans="1:4 16384:16384" ht="18.75" x14ac:dyDescent="0.3">
      <c r="A28" s="14"/>
      <c r="B28" s="24"/>
      <c r="C28" s="10" t="s">
        <v>14</v>
      </c>
      <c r="D28" s="4">
        <v>136718.54999999999</v>
      </c>
    </row>
    <row r="29" spans="1:4 16384:16384" ht="18.75" x14ac:dyDescent="0.3">
      <c r="A29" s="15"/>
      <c r="B29" s="21"/>
      <c r="C29" s="10"/>
      <c r="D29" s="4">
        <v>319009.95</v>
      </c>
    </row>
    <row r="30" spans="1:4 16384:16384" ht="18.75" x14ac:dyDescent="0.3">
      <c r="A30" s="16" t="s">
        <v>6</v>
      </c>
      <c r="B30" s="17"/>
      <c r="C30" s="18"/>
      <c r="D30" s="3">
        <f>SUM(D22:D29)</f>
        <v>1896279.76</v>
      </c>
      <c r="XFD30">
        <f>SUM(D30:XFC30)</f>
        <v>1896279.76</v>
      </c>
    </row>
    <row r="31" spans="1:4 16384:16384" ht="18.75" x14ac:dyDescent="0.25">
      <c r="A31" s="22">
        <v>5</v>
      </c>
      <c r="B31" s="20" t="s">
        <v>19</v>
      </c>
      <c r="C31" s="13" t="s">
        <v>15</v>
      </c>
      <c r="D31" s="7">
        <v>81000</v>
      </c>
    </row>
    <row r="32" spans="1:4 16384:16384" ht="18.75" x14ac:dyDescent="0.25">
      <c r="A32" s="23"/>
      <c r="B32" s="21"/>
      <c r="C32" s="15"/>
      <c r="D32" s="6">
        <v>189000</v>
      </c>
    </row>
    <row r="33" spans="1:4 16384:16384" ht="18.75" x14ac:dyDescent="0.3">
      <c r="A33" s="16" t="s">
        <v>6</v>
      </c>
      <c r="B33" s="17"/>
      <c r="C33" s="18"/>
      <c r="D33" s="8">
        <f>SUM(D31:D32)</f>
        <v>270000</v>
      </c>
      <c r="XFD33">
        <f>SUM(D33:XFC33)</f>
        <v>270000</v>
      </c>
    </row>
    <row r="34" spans="1:4 16384:16384" ht="21.75" x14ac:dyDescent="0.3">
      <c r="A34" s="19" t="s">
        <v>16</v>
      </c>
      <c r="B34" s="19"/>
      <c r="C34" s="19"/>
      <c r="D34" s="9">
        <f>D33+D30+D21+D18+D15</f>
        <v>8191553.5999999996</v>
      </c>
    </row>
  </sheetData>
  <mergeCells count="20">
    <mergeCell ref="A15:C15"/>
    <mergeCell ref="A16:A17"/>
    <mergeCell ref="B16:B17"/>
    <mergeCell ref="C16:C17"/>
    <mergeCell ref="A22:A29"/>
    <mergeCell ref="A1:D1"/>
    <mergeCell ref="A30:C30"/>
    <mergeCell ref="A33:C33"/>
    <mergeCell ref="A34:C34"/>
    <mergeCell ref="A18:C18"/>
    <mergeCell ref="A19:A20"/>
    <mergeCell ref="B19:B20"/>
    <mergeCell ref="C19:C20"/>
    <mergeCell ref="A21:C21"/>
    <mergeCell ref="A31:A32"/>
    <mergeCell ref="B31:B32"/>
    <mergeCell ref="C31:C32"/>
    <mergeCell ref="B22:B29"/>
    <mergeCell ref="B3:B14"/>
    <mergeCell ref="A3:A14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2023-02-09T06:44:30Z</dcterms:modified>
</cp:coreProperties>
</file>